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00" activeTab="4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4" l="1"/>
  <c r="G22" i="4"/>
</calcChain>
</file>

<file path=xl/sharedStrings.xml><?xml version="1.0" encoding="utf-8"?>
<sst xmlns="http://schemas.openxmlformats.org/spreadsheetml/2006/main" count="615" uniqueCount="156">
  <si>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</si>
  <si>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</si>
  <si>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</si>
  <si>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</si>
  <si>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</si>
  <si>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</si>
  <si>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</si>
  <si>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</si>
  <si>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</si>
  <si>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</si>
  <si>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</si>
  <si>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</si>
  <si>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Каша пшенная</t>
  </si>
  <si>
    <t>Какао с молоком</t>
  </si>
  <si>
    <t>5   1/22</t>
  </si>
  <si>
    <t>Хлеб серый с повидлом</t>
  </si>
  <si>
    <t>40/10</t>
  </si>
  <si>
    <t>1  2</t>
  </si>
  <si>
    <t>гор.блюдо</t>
  </si>
  <si>
    <t>гор.напит.</t>
  </si>
  <si>
    <t>хлеб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</si>
  <si>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</si>
  <si>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</si>
  <si>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</si>
  <si>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</si>
  <si>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</si>
  <si>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</si>
  <si>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</si>
  <si>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Суп картоф.с мясом и сметаной</t>
  </si>
  <si>
    <t>23  1/98</t>
  </si>
  <si>
    <t>98  316</t>
  </si>
  <si>
    <t>Рис  отварной</t>
  </si>
  <si>
    <t>3  6/11</t>
  </si>
  <si>
    <t>Печень тушеная</t>
  </si>
  <si>
    <t>1 блюдо</t>
  </si>
  <si>
    <t>2 блюдо</t>
  </si>
  <si>
    <t>гарнир</t>
  </si>
  <si>
    <t>Хлеб серый пшеничный обог.</t>
  </si>
  <si>
    <t>15  1/39</t>
  </si>
  <si>
    <t>Компот из.св.зам.ягод+С</t>
  </si>
  <si>
    <t>Полдник</t>
  </si>
  <si>
    <t>Молоко кипяченое</t>
  </si>
  <si>
    <t>123   5/969</t>
  </si>
  <si>
    <t>выпечка</t>
  </si>
  <si>
    <t>День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</si>
  <si>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</si>
  <si>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</si>
  <si>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</si>
  <si>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</si>
  <si>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</si>
  <si>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</si>
  <si>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</si>
  <si>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</si>
  <si>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</si>
  <si>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</si>
  <si>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</si>
  <si>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</si>
  <si>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</si>
  <si>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картоф.пюре</t>
  </si>
  <si>
    <t>71  1/42</t>
  </si>
  <si>
    <t>закуска</t>
  </si>
  <si>
    <t>1  1/17</t>
  </si>
  <si>
    <t>кисель фруктовый+с</t>
  </si>
  <si>
    <t>Хлеб витаминизир.</t>
  </si>
  <si>
    <t>7  1/113</t>
  </si>
  <si>
    <t>МА ДОУ "Байкаловский детский сад №1 "Теремок"</t>
  </si>
  <si>
    <t>97  1/33</t>
  </si>
  <si>
    <t>каша рисовая</t>
  </si>
  <si>
    <t>1  5/3</t>
  </si>
  <si>
    <t>хлеб с маслом сливочн.</t>
  </si>
  <si>
    <t xml:space="preserve"> 20/10</t>
  </si>
  <si>
    <t>йогурт</t>
  </si>
  <si>
    <t>суп рассольник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</si>
  <si>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</si>
  <si>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</si>
  <si>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</si>
  <si>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</si>
  <si>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</si>
  <si>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</si>
  <si>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</si>
  <si>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</si>
  <si>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</si>
  <si>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</si>
  <si>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</si>
  <si>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</si>
  <si>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</si>
  <si>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</si>
  <si>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</si>
  <si>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</si>
  <si>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</si>
  <si>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</si>
  <si>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</si>
  <si>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</si>
  <si>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</si>
  <si>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</si>
  <si>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</si>
  <si>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</si>
  <si>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53  1 / 46</t>
  </si>
  <si>
    <t>гуляш куриный</t>
  </si>
  <si>
    <t>13 1 / 40</t>
  </si>
  <si>
    <t>129 1 / 23</t>
  </si>
  <si>
    <t>сладкое</t>
  </si>
  <si>
    <t>кондитерские изделия</t>
  </si>
  <si>
    <t>9 1 / 114</t>
  </si>
  <si>
    <t>чай с молоком</t>
  </si>
  <si>
    <t>91 1 / 34</t>
  </si>
  <si>
    <t>93 1 /10</t>
  </si>
  <si>
    <t>суп молочный с мак.зд.</t>
  </si>
  <si>
    <t xml:space="preserve">Хлеб серый </t>
  </si>
  <si>
    <t>74 2 /111</t>
  </si>
  <si>
    <t>тефтели мясные</t>
  </si>
  <si>
    <t>кисель фруктовый+с/витошка</t>
  </si>
  <si>
    <t>19 1 / 14  73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</si>
  <si>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</si>
  <si>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</si>
  <si>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</si>
  <si>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</si>
  <si>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</si>
  <si>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</si>
  <si>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</si>
  <si>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</si>
  <si>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</si>
  <si>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40/10</t>
  </si>
  <si>
    <t>45  1/49</t>
  </si>
  <si>
    <t>16  4</t>
  </si>
  <si>
    <t>каша дружба рис+пшено</t>
  </si>
  <si>
    <t>13 1 40</t>
  </si>
  <si>
    <t>компот из кураги +с</t>
  </si>
  <si>
    <t>0/5,8</t>
  </si>
  <si>
    <t xml:space="preserve">       /72</t>
  </si>
  <si>
    <t>Сок/напиток Витошка</t>
  </si>
  <si>
    <t>компот из с/фруктов</t>
  </si>
  <si>
    <t xml:space="preserve">Сдоба </t>
  </si>
  <si>
    <t>Суп молочный с мак. Издел.</t>
  </si>
  <si>
    <t>93   1/10</t>
  </si>
  <si>
    <t>хлеб витаминнный</t>
  </si>
  <si>
    <t>хол.бл.</t>
  </si>
  <si>
    <t>Суп уха из св.рыбы</t>
  </si>
  <si>
    <t>31    1/95</t>
  </si>
  <si>
    <t>180/20</t>
  </si>
  <si>
    <t>200/30</t>
  </si>
  <si>
    <t>15  8</t>
  </si>
  <si>
    <t>котлета детская</t>
  </si>
  <si>
    <t>салат из морск капусты</t>
  </si>
  <si>
    <t>щи из св.капусты</t>
  </si>
  <si>
    <t>запеканнка творожная со сл.соус.</t>
  </si>
  <si>
    <t>113   1/17</t>
  </si>
  <si>
    <t>41 2 /89</t>
  </si>
  <si>
    <t>суп пюре розовое с гренками</t>
  </si>
  <si>
    <t>яичный омлет с зел .горошком</t>
  </si>
  <si>
    <t>картофельное пюре</t>
  </si>
  <si>
    <t>сол.огурец</t>
  </si>
  <si>
    <t>Борщ со сметаной и мясом</t>
  </si>
  <si>
    <t>каша геркулесовая</t>
  </si>
  <si>
    <t>крупа ячневая</t>
  </si>
  <si>
    <t>3          679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</si>
</sst>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3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27" xfId="0" applyBorder="1" applyAlignment="1">
      <alignment vertical="center"/>
    </xf>
    <xf numFmtId="0" fontId="0" fillId="0" borderId="1" xfId="0" applyBorder="1"/>
    <xf numFmtId="16" fontId="0" fillId="0" borderId="29" xfId="0" applyNumberFormat="1" applyBorder="1"/>
    <xf numFmtId="13" fontId="0" fillId="0" borderId="31" xfId="0" applyNumberFormat="1" applyBorder="1"/>
    <xf numFmtId="16" fontId="0" fillId="0" borderId="4" xfId="0" applyNumberFormat="1" applyBorder="1"/>
    <xf numFmtId="3" fontId="0" fillId="0" borderId="31" xfId="0" applyNumberFormat="1" applyBorder="1"/>
    <xf numFmtId="0" fontId="0" fillId="0" borderId="0" xfId="0" applyFill="1" applyBorder="1"/>
    <xf numFmtId="17" fontId="0" fillId="0" borderId="31" xfId="0" applyNumberFormat="1" applyBorder="1"/>
    <xf numFmtId="0" fontId="0" fillId="0" borderId="24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16" fontId="0" fillId="0" borderId="31" xfId="0" applyNumberFormat="1" applyBorder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1</v>
      </c>
      <c r="J1" s="37" t="s">
        <v>44</v>
      </c>
      <c r="K1" s="59">
        <v>45439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103.03225806451613</v>
      </c>
      <c r="D5" s="24" t="s">
        <v>12</v>
      </c>
      <c r="E5" s="1">
        <v>150</v>
      </c>
      <c r="F5" s="2">
        <v>200</v>
      </c>
      <c r="G5" s="20">
        <v>10.59</v>
      </c>
      <c r="H5" s="7">
        <v>12.42</v>
      </c>
      <c r="I5" s="1">
        <v>158</v>
      </c>
      <c r="J5" s="2">
        <v>224.9</v>
      </c>
      <c r="K5" s="20">
        <v>5.07</v>
      </c>
      <c r="L5" s="7">
        <v>6.76</v>
      </c>
      <c r="M5" s="1">
        <v>7.8</v>
      </c>
      <c r="N5" s="2">
        <v>10.4</v>
      </c>
      <c r="O5" s="27">
        <v>19.399999999999999</v>
      </c>
      <c r="P5" s="2">
        <v>25.87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3.38</v>
      </c>
      <c r="H6" s="8">
        <v>4.51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17</v>
      </c>
      <c r="D7" s="25" t="s">
        <v>15</v>
      </c>
      <c r="E7" s="3" t="s">
        <v>16</v>
      </c>
      <c r="F7" s="4" t="s">
        <v>16</v>
      </c>
      <c r="G7" s="22">
        <v>2.2200000000000002</v>
      </c>
      <c r="H7" s="8">
        <v>2.4900000000000002</v>
      </c>
      <c r="I7" s="3">
        <v>162</v>
      </c>
      <c r="J7" s="4">
        <v>216</v>
      </c>
      <c r="K7" s="22">
        <v>1.5</v>
      </c>
      <c r="L7" s="8">
        <v>3</v>
      </c>
      <c r="M7" s="3">
        <v>4.7</v>
      </c>
      <c r="N7" s="4">
        <v>5.95</v>
      </c>
      <c r="O7" s="30">
        <v>28.71</v>
      </c>
      <c r="P7" s="4">
        <v>36.35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16.190000000000001</v>
      </c>
      <c r="H8" s="9">
        <v>19.420000000000002</v>
      </c>
      <c r="I8" s="5">
        <v>455</v>
      </c>
      <c r="J8" s="6">
        <v>621.9</v>
      </c>
      <c r="K8" s="23">
        <v>11.22</v>
      </c>
      <c r="L8" s="9">
        <v>15.96</v>
      </c>
      <c r="M8" s="5">
        <v>17.100000000000001</v>
      </c>
      <c r="N8" s="6">
        <v>22.55</v>
      </c>
      <c r="O8" s="31">
        <v>67.11</v>
      </c>
      <c r="P8" s="6">
        <v>87.56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7.14</v>
      </c>
      <c r="H9" s="2">
        <v>8.4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7.71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32</v>
      </c>
      <c r="D13" s="25" t="s">
        <v>33</v>
      </c>
      <c r="E13" s="22">
        <v>50</v>
      </c>
      <c r="F13" s="8">
        <v>70</v>
      </c>
      <c r="G13" s="3">
        <v>7.48</v>
      </c>
      <c r="H13" s="4">
        <v>11.5</v>
      </c>
      <c r="I13" s="22">
        <v>180</v>
      </c>
      <c r="J13" s="8">
        <v>191</v>
      </c>
      <c r="K13" s="3">
        <v>14.4</v>
      </c>
      <c r="L13" s="4">
        <v>15.1</v>
      </c>
      <c r="M13" s="22">
        <v>14.4</v>
      </c>
      <c r="N13" s="8">
        <v>14.9</v>
      </c>
      <c r="O13" s="18">
        <v>3</v>
      </c>
      <c r="P13" s="4">
        <v>4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3.18</v>
      </c>
      <c r="H15" s="4">
        <v>3.66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>
        <v>27.42</v>
      </c>
      <c r="H17" s="4">
        <v>35.96</v>
      </c>
      <c r="I17" s="22">
        <v>631.91999999999996</v>
      </c>
      <c r="J17" s="8">
        <v>826.14</v>
      </c>
      <c r="K17" s="3">
        <v>35.200000000000003</v>
      </c>
      <c r="L17" s="4">
        <v>44.93</v>
      </c>
      <c r="M17" s="22">
        <v>28.74</v>
      </c>
      <c r="N17" s="8">
        <v>33.19</v>
      </c>
      <c r="O17" s="18">
        <v>62.77</v>
      </c>
      <c r="P17" s="4">
        <v>87.75</v>
      </c>
    </row>
    <row r="18" spans="1:16" ht="15.75" thickBot="1" x14ac:dyDescent="0.3">
      <c r="A18" s="55"/>
      <c r="B18" s="26"/>
      <c r="C18" s="31"/>
      <c r="D18" s="26"/>
      <c r="E18" s="23"/>
      <c r="F18" s="9"/>
      <c r="G18" s="5"/>
      <c r="H18" s="6"/>
      <c r="I18" s="23"/>
      <c r="J18" s="9"/>
      <c r="K18" s="5"/>
      <c r="L18" s="6"/>
      <c r="M18" s="23"/>
      <c r="N18" s="9"/>
      <c r="O18" s="19"/>
      <c r="P18" s="6"/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208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68.739999999999995</v>
      </c>
      <c r="H23" s="15">
        <v>86.52</v>
      </c>
      <c r="I23" s="33">
        <v>1376.92</v>
      </c>
      <c r="J23" s="14">
        <v>1923.24</v>
      </c>
      <c r="K23" s="13">
        <v>56.2</v>
      </c>
      <c r="L23" s="15">
        <v>73.8</v>
      </c>
      <c r="M23" s="33">
        <v>55.7</v>
      </c>
      <c r="N23" s="14">
        <v>69.400000000000006</v>
      </c>
      <c r="O23" s="32">
        <v>183.03</v>
      </c>
      <c r="P23" s="15">
        <v>243.8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19:A22"/>
    <mergeCell ref="B1:D1"/>
    <mergeCell ref="K1:L1"/>
    <mergeCell ref="D3:D4"/>
    <mergeCell ref="C3:C4"/>
    <mergeCell ref="B3:B4"/>
    <mergeCell ref="A5:A8"/>
    <mergeCell ref="A9:A10"/>
    <mergeCell ref="A11:A18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</cols>
  <sheetData>
    <row r="1" spans="1:16" ht="15.75" thickBot="1" x14ac:dyDescent="0.3">
      <c r="B1" s="56" t="s">
        <v>65</v>
      </c>
      <c r="C1" s="57"/>
      <c r="D1" s="58"/>
      <c r="K1" s="37">
        <v>10</v>
      </c>
      <c r="L1" s="37" t="s">
        <v>44</v>
      </c>
      <c r="M1" s="59">
        <v>45436</v>
      </c>
      <c r="N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2"/>
      <c r="G3" s="60" t="s">
        <v>4</v>
      </c>
      <c r="H3" s="61"/>
      <c r="I3" s="52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5" t="s">
        <v>9</v>
      </c>
      <c r="F4" s="9" t="s">
        <v>10</v>
      </c>
      <c r="G4" s="5" t="s">
        <v>9</v>
      </c>
      <c r="H4" s="6" t="s">
        <v>10</v>
      </c>
      <c r="I4" s="23" t="s">
        <v>9</v>
      </c>
      <c r="J4" s="6" t="s">
        <v>10</v>
      </c>
      <c r="K4" s="23" t="s">
        <v>9</v>
      </c>
      <c r="L4" s="9" t="s">
        <v>10</v>
      </c>
      <c r="M4" s="5" t="s">
        <v>9</v>
      </c>
      <c r="N4" s="6" t="s">
        <v>10</v>
      </c>
      <c r="O4" s="31" t="s">
        <v>9</v>
      </c>
      <c r="P4" s="6" t="s">
        <v>10</v>
      </c>
    </row>
    <row r="5" spans="1:16" x14ac:dyDescent="0.25">
      <c r="A5" s="53" t="s">
        <v>11</v>
      </c>
      <c r="B5" s="24" t="s">
        <v>18</v>
      </c>
      <c r="C5" s="38" t="s">
        <v>124</v>
      </c>
      <c r="D5" s="24" t="s">
        <v>125</v>
      </c>
      <c r="E5" s="13">
        <v>150</v>
      </c>
      <c r="F5" s="14">
        <v>200</v>
      </c>
      <c r="G5" s="13">
        <v>10.46</v>
      </c>
      <c r="H5" s="15">
        <v>11.82</v>
      </c>
      <c r="I5" s="33">
        <v>131</v>
      </c>
      <c r="J5" s="15">
        <v>175</v>
      </c>
      <c r="K5" s="33">
        <v>3.74</v>
      </c>
      <c r="L5" s="14">
        <v>4.99</v>
      </c>
      <c r="M5" s="13">
        <v>4.41</v>
      </c>
      <c r="N5" s="15">
        <v>5.88</v>
      </c>
      <c r="O5" s="35">
        <v>19.23</v>
      </c>
      <c r="P5" s="15">
        <v>25.63</v>
      </c>
    </row>
    <row r="6" spans="1:16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8" t="s">
        <v>16</v>
      </c>
      <c r="G7" s="3">
        <v>2.17</v>
      </c>
      <c r="H7" s="4">
        <v>2.72</v>
      </c>
      <c r="I7" s="22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10"/>
      <c r="F8" s="11"/>
      <c r="G8" s="10">
        <v>13.96</v>
      </c>
      <c r="H8" s="12">
        <v>16.190000000000001</v>
      </c>
      <c r="I8" s="23">
        <v>308.87</v>
      </c>
      <c r="J8" s="6">
        <v>427</v>
      </c>
      <c r="K8" s="23">
        <v>7.66</v>
      </c>
      <c r="L8" s="9">
        <v>10.45</v>
      </c>
      <c r="M8" s="5">
        <v>11.99</v>
      </c>
      <c r="N8" s="6">
        <v>16.86</v>
      </c>
      <c r="O8" s="31">
        <v>43.06</v>
      </c>
      <c r="P8" s="6">
        <v>58.86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5"/>
      <c r="F10" s="9"/>
      <c r="G10" s="5"/>
      <c r="H10" s="6"/>
      <c r="I10" s="23"/>
      <c r="J10" s="6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147</v>
      </c>
      <c r="D11" s="24" t="s">
        <v>148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5.13</v>
      </c>
      <c r="H12" s="4">
        <v>7.9</v>
      </c>
      <c r="I12" s="22">
        <v>117</v>
      </c>
      <c r="J12" s="4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49" t="s">
        <v>141</v>
      </c>
      <c r="D13" s="25" t="s">
        <v>142</v>
      </c>
      <c r="E13" s="22">
        <v>60</v>
      </c>
      <c r="F13" s="8">
        <v>60</v>
      </c>
      <c r="G13" s="3">
        <v>20.76</v>
      </c>
      <c r="H13" s="4">
        <v>32.020000000000003</v>
      </c>
      <c r="I13" s="22">
        <v>91</v>
      </c>
      <c r="J13" s="4">
        <v>106</v>
      </c>
      <c r="K13" s="3">
        <v>9.2899999999999991</v>
      </c>
      <c r="L13" s="4">
        <v>10.48</v>
      </c>
      <c r="M13" s="22">
        <v>4.1500000000000004</v>
      </c>
      <c r="N13" s="8">
        <v>4.8</v>
      </c>
      <c r="O13" s="18">
        <v>4.04</v>
      </c>
      <c r="P13" s="4">
        <v>4.72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4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126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4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4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10">
        <v>42.3</v>
      </c>
      <c r="H18" s="12">
        <v>54.02</v>
      </c>
      <c r="I18" s="23">
        <v>547.91999999999996</v>
      </c>
      <c r="J18" s="6">
        <v>760.24</v>
      </c>
      <c r="K18" s="5">
        <v>17.579999999999998</v>
      </c>
      <c r="L18" s="6">
        <v>22.64</v>
      </c>
      <c r="M18" s="23">
        <v>27.42</v>
      </c>
      <c r="N18" s="9">
        <v>12.08</v>
      </c>
      <c r="O18" s="19">
        <v>69.84</v>
      </c>
      <c r="P18" s="6">
        <v>96.12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70</v>
      </c>
      <c r="G19" s="1">
        <v>19.95</v>
      </c>
      <c r="H19" s="2">
        <v>22.8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8">
        <v>200</v>
      </c>
      <c r="G20" s="3">
        <v>0.86</v>
      </c>
      <c r="H20" s="4">
        <v>1.05</v>
      </c>
      <c r="I20" s="22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4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20.81</v>
      </c>
      <c r="H22" s="6">
        <v>23.85</v>
      </c>
      <c r="I22" s="23">
        <v>157.80000000000001</v>
      </c>
      <c r="J22" s="6">
        <v>171.06</v>
      </c>
      <c r="K22" s="5">
        <v>14.26</v>
      </c>
      <c r="L22" s="6">
        <v>17.260000000000002</v>
      </c>
      <c r="M22" s="23">
        <v>6.21</v>
      </c>
      <c r="N22" s="9">
        <v>7.01</v>
      </c>
      <c r="O22" s="19">
        <v>42.93</v>
      </c>
      <c r="P22" s="6">
        <v>46.43</v>
      </c>
    </row>
    <row r="23" spans="1:16" x14ac:dyDescent="0.25">
      <c r="A23" s="32"/>
      <c r="B23" s="34"/>
      <c r="C23" s="35"/>
      <c r="D23" s="34"/>
      <c r="E23" s="33"/>
      <c r="F23" s="14"/>
      <c r="G23" s="13">
        <v>83.76</v>
      </c>
      <c r="H23" s="15">
        <v>102</v>
      </c>
      <c r="I23" s="33">
        <v>1096.5899999999999</v>
      </c>
      <c r="J23" s="15">
        <v>1440.3</v>
      </c>
      <c r="K23" s="13">
        <v>40.4</v>
      </c>
      <c r="L23" s="15">
        <v>51.25</v>
      </c>
      <c r="M23" s="33">
        <v>45.62</v>
      </c>
      <c r="N23" s="14">
        <v>35.950000000000003</v>
      </c>
      <c r="O23" s="32">
        <v>173.98</v>
      </c>
      <c r="P23" s="15">
        <v>219.56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4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6"/>
      <c r="K25" s="5"/>
      <c r="L25" s="6"/>
      <c r="M25" s="23"/>
      <c r="N25" s="9"/>
      <c r="O25" s="19"/>
      <c r="P25" s="6"/>
    </row>
  </sheetData>
  <mergeCells count="15">
    <mergeCell ref="B1:D1"/>
    <mergeCell ref="M1:N1"/>
    <mergeCell ref="B3:B4"/>
    <mergeCell ref="C3:C4"/>
    <mergeCell ref="D3:D4"/>
    <mergeCell ref="E3:F3"/>
    <mergeCell ref="I3:J3"/>
    <mergeCell ref="K3:L3"/>
    <mergeCell ref="M3:N3"/>
    <mergeCell ref="O3:P3"/>
    <mergeCell ref="A5:A8"/>
    <mergeCell ref="A9:A10"/>
    <mergeCell ref="A11:A18"/>
    <mergeCell ref="A19:A22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</cols>
  <sheetData>
    <row r="1" spans="1:16" ht="15.75" thickBot="1" x14ac:dyDescent="0.3">
      <c r="B1" s="56" t="s">
        <v>65</v>
      </c>
      <c r="C1" s="57"/>
      <c r="D1" s="58"/>
      <c r="I1" s="37">
        <v>2</v>
      </c>
      <c r="J1" s="37" t="s">
        <v>44</v>
      </c>
      <c r="K1" s="59">
        <v>45440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45</v>
      </c>
      <c r="D5" s="24" t="s">
        <v>46</v>
      </c>
      <c r="E5" s="1">
        <v>150</v>
      </c>
      <c r="F5" s="2">
        <v>200</v>
      </c>
      <c r="G5" s="20">
        <v>10.4</v>
      </c>
      <c r="H5" s="7">
        <v>12.16</v>
      </c>
      <c r="I5" s="1">
        <v>166</v>
      </c>
      <c r="J5" s="2">
        <v>221.38</v>
      </c>
      <c r="K5" s="20">
        <v>4.3899999999999997</v>
      </c>
      <c r="L5" s="7">
        <v>5.86</v>
      </c>
      <c r="M5" s="1">
        <v>7.46</v>
      </c>
      <c r="N5" s="2">
        <v>9.9499999999999993</v>
      </c>
      <c r="O5" s="27">
        <v>20.11</v>
      </c>
      <c r="P5" s="2">
        <v>26.8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0.85</v>
      </c>
      <c r="H6" s="8">
        <v>1.5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49</v>
      </c>
      <c r="D7" s="25" t="s">
        <v>50</v>
      </c>
      <c r="E7" s="3" t="s">
        <v>51</v>
      </c>
      <c r="F7" s="4" t="s">
        <v>52</v>
      </c>
      <c r="G7" s="22">
        <v>4.78</v>
      </c>
      <c r="H7" s="8">
        <v>5.31</v>
      </c>
      <c r="I7" s="3">
        <v>149.5</v>
      </c>
      <c r="J7" s="4">
        <v>196.5</v>
      </c>
      <c r="K7" s="22">
        <v>2.72</v>
      </c>
      <c r="L7" s="8">
        <v>4.22</v>
      </c>
      <c r="M7" s="3">
        <v>0.8</v>
      </c>
      <c r="N7" s="4">
        <v>1.1000000000000001</v>
      </c>
      <c r="O7" s="30">
        <v>21.4</v>
      </c>
      <c r="P7" s="4">
        <v>30.8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16.03</v>
      </c>
      <c r="H8" s="9">
        <v>18.97</v>
      </c>
      <c r="I8" s="5">
        <v>355.3</v>
      </c>
      <c r="J8" s="6">
        <v>470.94</v>
      </c>
      <c r="K8" s="23">
        <v>16.11</v>
      </c>
      <c r="L8" s="9">
        <v>22.08</v>
      </c>
      <c r="M8" s="5">
        <v>10.56</v>
      </c>
      <c r="N8" s="6">
        <v>14.15</v>
      </c>
      <c r="O8" s="31">
        <v>52.01</v>
      </c>
      <c r="P8" s="6">
        <v>71.599999999999994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6.55</v>
      </c>
      <c r="H9" s="2">
        <v>6.55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38" t="s">
        <v>55</v>
      </c>
      <c r="D11" s="24" t="s">
        <v>56</v>
      </c>
      <c r="E11" s="20">
        <v>150</v>
      </c>
      <c r="F11" s="7">
        <v>200</v>
      </c>
      <c r="G11" s="1">
        <v>11.72</v>
      </c>
      <c r="H11" s="2">
        <v>17.190000000000001</v>
      </c>
      <c r="I11" s="20">
        <v>66</v>
      </c>
      <c r="J11" s="7">
        <v>87</v>
      </c>
      <c r="K11" s="1">
        <v>1.1599999999999999</v>
      </c>
      <c r="L11" s="2">
        <v>1.55</v>
      </c>
      <c r="M11" s="20">
        <v>3.93</v>
      </c>
      <c r="N11" s="7">
        <v>5.24</v>
      </c>
      <c r="O11" s="16">
        <v>6.21</v>
      </c>
      <c r="P11" s="2">
        <v>9.8000000000000007</v>
      </c>
    </row>
    <row r="12" spans="1:16" x14ac:dyDescent="0.25">
      <c r="A12" s="54"/>
      <c r="B12" s="25" t="s">
        <v>36</v>
      </c>
      <c r="C12" s="41" t="s">
        <v>57</v>
      </c>
      <c r="D12" s="25" t="s">
        <v>150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59</v>
      </c>
      <c r="D13" s="25" t="s">
        <v>110</v>
      </c>
      <c r="E13" s="22">
        <v>60</v>
      </c>
      <c r="F13" s="8">
        <v>70</v>
      </c>
      <c r="G13" s="3">
        <v>29.54</v>
      </c>
      <c r="H13" s="4">
        <v>34.9</v>
      </c>
      <c r="I13" s="22">
        <v>101</v>
      </c>
      <c r="J13" s="8">
        <v>118</v>
      </c>
      <c r="K13" s="3">
        <v>7.58</v>
      </c>
      <c r="L13" s="4">
        <v>8.85</v>
      </c>
      <c r="M13" s="22">
        <v>5.69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19.024390243902438</v>
      </c>
      <c r="D15" s="25" t="s">
        <v>62</v>
      </c>
      <c r="E15" s="22">
        <v>150</v>
      </c>
      <c r="F15" s="8">
        <v>200</v>
      </c>
      <c r="G15" s="3">
        <v>1.18</v>
      </c>
      <c r="H15" s="4">
        <v>1.39</v>
      </c>
      <c r="I15" s="22">
        <v>52</v>
      </c>
      <c r="J15" s="8">
        <v>69</v>
      </c>
      <c r="K15" s="3">
        <v>5.8</v>
      </c>
      <c r="L15" s="4">
        <v>7.7</v>
      </c>
      <c r="M15" s="22">
        <v>5.8</v>
      </c>
      <c r="N15" s="8">
        <v>7.7</v>
      </c>
      <c r="O15" s="18">
        <v>13.4</v>
      </c>
      <c r="P15" s="4">
        <v>17.899999999999999</v>
      </c>
    </row>
    <row r="16" spans="1:16" x14ac:dyDescent="0.25">
      <c r="A16" s="54"/>
      <c r="B16" s="25" t="s">
        <v>60</v>
      </c>
      <c r="C16" s="30" t="s">
        <v>61</v>
      </c>
      <c r="D16" s="25" t="s">
        <v>151</v>
      </c>
      <c r="E16" s="22">
        <v>20</v>
      </c>
      <c r="F16" s="8">
        <v>20</v>
      </c>
      <c r="G16" s="3">
        <v>3.5</v>
      </c>
      <c r="H16" s="4">
        <v>4.75</v>
      </c>
      <c r="I16" s="22">
        <v>7.98</v>
      </c>
      <c r="J16" s="8">
        <v>15.96</v>
      </c>
      <c r="K16" s="3">
        <v>0.6</v>
      </c>
      <c r="L16" s="4">
        <v>1.2</v>
      </c>
      <c r="M16" s="22" t="s">
        <v>26</v>
      </c>
      <c r="N16" s="8" t="s">
        <v>26</v>
      </c>
      <c r="O16" s="18">
        <v>1.38</v>
      </c>
      <c r="P16" s="4">
        <v>2.76</v>
      </c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54.28</v>
      </c>
      <c r="H18" s="6">
        <v>68.53</v>
      </c>
      <c r="I18" s="23">
        <v>421.98</v>
      </c>
      <c r="J18" s="9">
        <v>556.96</v>
      </c>
      <c r="K18" s="5">
        <v>20.45</v>
      </c>
      <c r="L18" s="6">
        <v>26.8</v>
      </c>
      <c r="M18" s="23">
        <v>19.98</v>
      </c>
      <c r="N18" s="9">
        <v>25.38</v>
      </c>
      <c r="O18" s="19">
        <v>61.17</v>
      </c>
      <c r="P18" s="6">
        <v>91.59</v>
      </c>
    </row>
    <row r="19" spans="1:16" ht="15.75" thickBot="1" x14ac:dyDescent="0.3">
      <c r="A19" s="53" t="s">
        <v>40</v>
      </c>
      <c r="B19" s="24"/>
      <c r="C19" s="45" t="s">
        <v>134</v>
      </c>
      <c r="D19" s="46" t="s">
        <v>133</v>
      </c>
      <c r="E19" s="47">
        <v>150</v>
      </c>
      <c r="F19" s="47">
        <v>200</v>
      </c>
      <c r="G19" s="47">
        <v>9.18</v>
      </c>
      <c r="H19" s="47">
        <v>13.26</v>
      </c>
      <c r="I19" s="48">
        <v>197</v>
      </c>
      <c r="J19" s="47">
        <v>295</v>
      </c>
      <c r="K19" s="47">
        <v>4.53</v>
      </c>
      <c r="L19" s="47">
        <v>6.79</v>
      </c>
      <c r="M19" s="47">
        <v>6.11</v>
      </c>
      <c r="N19" s="47">
        <v>9.11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1.5</v>
      </c>
      <c r="I20" s="22">
        <v>39.799999999999997</v>
      </c>
      <c r="J20" s="8">
        <v>53.06</v>
      </c>
      <c r="K20" s="3">
        <v>9</v>
      </c>
      <c r="L20" s="4">
        <v>12</v>
      </c>
      <c r="M20" s="22">
        <v>2.2999999999999998</v>
      </c>
      <c r="N20" s="8">
        <v>3.1</v>
      </c>
      <c r="O20" s="18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10.029999999999999</v>
      </c>
      <c r="H22" s="6">
        <v>14.76</v>
      </c>
      <c r="I22" s="23">
        <v>236.8</v>
      </c>
      <c r="J22" s="9">
        <v>348.06</v>
      </c>
      <c r="K22" s="5">
        <v>13.53</v>
      </c>
      <c r="L22" s="6">
        <v>18.79</v>
      </c>
      <c r="M22" s="23">
        <v>8.41</v>
      </c>
      <c r="N22" s="9">
        <v>12.21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86.89</v>
      </c>
      <c r="H23" s="15">
        <v>108.81</v>
      </c>
      <c r="I23" s="33">
        <v>1114.08</v>
      </c>
      <c r="J23" s="14">
        <v>1475.96</v>
      </c>
      <c r="K23" s="13">
        <v>56.09</v>
      </c>
      <c r="L23" s="15">
        <v>73.67</v>
      </c>
      <c r="M23" s="33">
        <v>43.75</v>
      </c>
      <c r="N23" s="14">
        <v>56.54</v>
      </c>
      <c r="O23" s="32">
        <v>158.38</v>
      </c>
      <c r="P23" s="15">
        <v>226.79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3</v>
      </c>
      <c r="J1" s="37" t="s">
        <v>44</v>
      </c>
      <c r="K1" s="59">
        <v>45441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66</v>
      </c>
      <c r="D5" s="24" t="s">
        <v>67</v>
      </c>
      <c r="E5" s="1">
        <v>150</v>
      </c>
      <c r="F5" s="2">
        <v>200</v>
      </c>
      <c r="G5" s="20">
        <v>11.33</v>
      </c>
      <c r="H5" s="7">
        <v>14.11</v>
      </c>
      <c r="I5" s="1">
        <v>166.7</v>
      </c>
      <c r="J5" s="2">
        <v>222.4</v>
      </c>
      <c r="K5" s="20">
        <v>5.23</v>
      </c>
      <c r="L5" s="7">
        <v>6.98</v>
      </c>
      <c r="M5" s="1">
        <v>7.8</v>
      </c>
      <c r="N5" s="2">
        <v>10.4</v>
      </c>
      <c r="O5" s="27">
        <v>18.78</v>
      </c>
      <c r="P5" s="2">
        <v>25</v>
      </c>
    </row>
    <row r="6" spans="1:16" x14ac:dyDescent="0.25">
      <c r="A6" s="54"/>
      <c r="B6" s="25" t="s">
        <v>19</v>
      </c>
      <c r="C6" s="30" t="s">
        <v>64</v>
      </c>
      <c r="D6" s="25" t="s">
        <v>48</v>
      </c>
      <c r="E6" s="3">
        <v>150</v>
      </c>
      <c r="F6" s="4">
        <v>200</v>
      </c>
      <c r="G6" s="22">
        <v>0.85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1.53</v>
      </c>
      <c r="H7" s="8">
        <v>2.68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13.71</v>
      </c>
      <c r="H8" s="9">
        <v>17.84</v>
      </c>
      <c r="I8" s="5">
        <v>300.37</v>
      </c>
      <c r="J8" s="6">
        <v>414.46</v>
      </c>
      <c r="K8" s="23">
        <v>15.81</v>
      </c>
      <c r="L8" s="9">
        <v>21.32</v>
      </c>
      <c r="M8" s="5">
        <v>15.34</v>
      </c>
      <c r="N8" s="6">
        <v>21.26</v>
      </c>
      <c r="O8" s="31">
        <v>39.090000000000003</v>
      </c>
      <c r="P8" s="6">
        <v>53.53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6.72</v>
      </c>
      <c r="H9" s="2">
        <v>7.98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>
        <v>76</v>
      </c>
      <c r="D11" s="24" t="s">
        <v>72</v>
      </c>
      <c r="E11" s="20">
        <v>150</v>
      </c>
      <c r="F11" s="7">
        <v>200</v>
      </c>
      <c r="G11" s="1">
        <v>13.09</v>
      </c>
      <c r="H11" s="2">
        <v>16.739999999999998</v>
      </c>
      <c r="I11" s="20">
        <v>72</v>
      </c>
      <c r="J11" s="7">
        <v>96</v>
      </c>
      <c r="K11" s="1">
        <v>3.9</v>
      </c>
      <c r="L11" s="2">
        <v>5.2</v>
      </c>
      <c r="M11" s="20">
        <v>1.35</v>
      </c>
      <c r="N11" s="7">
        <v>1.8</v>
      </c>
      <c r="O11" s="16">
        <v>10.8</v>
      </c>
      <c r="P11" s="2">
        <v>14.4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2.56</v>
      </c>
      <c r="H12" s="4">
        <v>4.0199999999999996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15.025641025641026</v>
      </c>
      <c r="D15" s="25" t="s">
        <v>76</v>
      </c>
      <c r="E15" s="22">
        <v>150</v>
      </c>
      <c r="F15" s="8">
        <v>200</v>
      </c>
      <c r="G15" s="3">
        <v>3.94</v>
      </c>
      <c r="H15" s="4">
        <v>4.91</v>
      </c>
      <c r="I15" s="22">
        <v>52.03</v>
      </c>
      <c r="J15" s="8">
        <v>69.37</v>
      </c>
      <c r="K15" s="3">
        <v>5.82</v>
      </c>
      <c r="L15" s="4">
        <v>7.76</v>
      </c>
      <c r="M15" s="22">
        <v>5.82</v>
      </c>
      <c r="N15" s="8">
        <v>7.76</v>
      </c>
      <c r="O15" s="18">
        <v>13.39</v>
      </c>
      <c r="P15" s="4">
        <v>17.86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42.6</v>
      </c>
      <c r="H18" s="6">
        <v>55.89</v>
      </c>
      <c r="I18" s="23">
        <v>532.03</v>
      </c>
      <c r="J18" s="9">
        <v>739.07</v>
      </c>
      <c r="K18" s="5">
        <v>31.12</v>
      </c>
      <c r="L18" s="6">
        <v>42.53</v>
      </c>
      <c r="M18" s="23">
        <v>21.81</v>
      </c>
      <c r="N18" s="9">
        <v>31.56</v>
      </c>
      <c r="O18" s="19">
        <v>67.5</v>
      </c>
      <c r="P18" s="6">
        <v>92.46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8.0299999999999994</v>
      </c>
      <c r="H22" s="6">
        <v>11.39</v>
      </c>
      <c r="I22" s="23">
        <v>297</v>
      </c>
      <c r="J22" s="9">
        <v>417</v>
      </c>
      <c r="K22" s="5">
        <v>10.53</v>
      </c>
      <c r="L22" s="6">
        <v>14.59</v>
      </c>
      <c r="M22" s="23">
        <v>10.91</v>
      </c>
      <c r="N22" s="9">
        <v>14.96</v>
      </c>
      <c r="O22" s="19">
        <v>34.1</v>
      </c>
      <c r="P22" s="6">
        <v>49.3</v>
      </c>
    </row>
    <row r="23" spans="1:16" x14ac:dyDescent="0.25">
      <c r="A23" s="32"/>
      <c r="B23" s="34"/>
      <c r="C23" s="35"/>
      <c r="D23" s="34"/>
      <c r="E23" s="33"/>
      <c r="F23" s="14"/>
      <c r="G23" s="13">
        <v>71.06</v>
      </c>
      <c r="H23" s="15">
        <v>93.1</v>
      </c>
      <c r="I23" s="33">
        <v>1211.4000000000001</v>
      </c>
      <c r="J23" s="14">
        <v>1652.53</v>
      </c>
      <c r="K23" s="13">
        <v>58.36</v>
      </c>
      <c r="L23" s="15">
        <v>79.34</v>
      </c>
      <c r="M23" s="33">
        <v>48.06</v>
      </c>
      <c r="N23" s="14">
        <v>67.78</v>
      </c>
      <c r="O23" s="32">
        <v>158.84</v>
      </c>
      <c r="P23" s="15">
        <v>213.44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4</v>
      </c>
      <c r="J1" s="37" t="s">
        <v>44</v>
      </c>
      <c r="K1" s="59">
        <v>45442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75.017857142857139</v>
      </c>
      <c r="D5" s="24" t="s">
        <v>78</v>
      </c>
      <c r="E5" s="1">
        <v>100</v>
      </c>
      <c r="F5" s="2">
        <v>130</v>
      </c>
      <c r="G5" s="20">
        <v>13.06</v>
      </c>
      <c r="H5" s="7">
        <v>16.91</v>
      </c>
      <c r="I5" s="1">
        <v>197</v>
      </c>
      <c r="J5" s="2">
        <v>295</v>
      </c>
      <c r="K5" s="20">
        <v>4.53</v>
      </c>
      <c r="L5" s="7">
        <v>6.79</v>
      </c>
      <c r="M5" s="1">
        <v>6.11</v>
      </c>
      <c r="N5" s="2">
        <v>9.11</v>
      </c>
      <c r="O5" s="27">
        <v>27.8</v>
      </c>
      <c r="P5" s="2">
        <v>41.7</v>
      </c>
    </row>
    <row r="6" spans="1:16" x14ac:dyDescent="0.25">
      <c r="A6" s="54"/>
      <c r="B6" s="25" t="s">
        <v>19</v>
      </c>
      <c r="C6" s="39">
        <v>11.022222222222222</v>
      </c>
      <c r="D6" s="25" t="s">
        <v>79</v>
      </c>
      <c r="E6" s="3">
        <v>150</v>
      </c>
      <c r="F6" s="4">
        <v>200</v>
      </c>
      <c r="G6" s="22">
        <v>2</v>
      </c>
      <c r="H6" s="8">
        <v>3.6</v>
      </c>
      <c r="I6" s="3">
        <v>119</v>
      </c>
      <c r="J6" s="4">
        <v>159.5</v>
      </c>
      <c r="K6" s="22">
        <v>3.6</v>
      </c>
      <c r="L6" s="8">
        <v>4.8</v>
      </c>
      <c r="M6" s="3">
        <v>3.6</v>
      </c>
      <c r="N6" s="4">
        <v>4.8</v>
      </c>
      <c r="O6" s="30">
        <v>18.690000000000001</v>
      </c>
      <c r="P6" s="4">
        <v>24.92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4" t="s">
        <v>16</v>
      </c>
      <c r="G7" s="22">
        <v>2.34</v>
      </c>
      <c r="H7" s="8">
        <v>2.6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217.4</v>
      </c>
      <c r="H8" s="9">
        <v>23.11</v>
      </c>
      <c r="I8" s="5">
        <v>409.84</v>
      </c>
      <c r="J8" s="6">
        <v>593.5</v>
      </c>
      <c r="K8" s="23">
        <v>9.7100000000000009</v>
      </c>
      <c r="L8" s="9">
        <v>13.93</v>
      </c>
      <c r="M8" s="5">
        <v>14.95</v>
      </c>
      <c r="N8" s="6">
        <v>21.67</v>
      </c>
      <c r="O8" s="31">
        <v>56.3</v>
      </c>
      <c r="P8" s="6">
        <v>81.150000000000006</v>
      </c>
    </row>
    <row r="9" spans="1:16" x14ac:dyDescent="0.25">
      <c r="A9" s="53" t="s">
        <v>21</v>
      </c>
      <c r="B9" s="24" t="s">
        <v>53</v>
      </c>
      <c r="C9" s="27" t="s">
        <v>81</v>
      </c>
      <c r="D9" s="24" t="s">
        <v>82</v>
      </c>
      <c r="E9" s="20">
        <v>125</v>
      </c>
      <c r="F9" s="7">
        <v>200</v>
      </c>
      <c r="G9" s="1">
        <v>25</v>
      </c>
      <c r="H9" s="2">
        <v>12.28</v>
      </c>
      <c r="I9" s="20">
        <v>100</v>
      </c>
      <c r="J9" s="7">
        <v>75</v>
      </c>
      <c r="K9" s="1">
        <v>6</v>
      </c>
      <c r="L9" s="2">
        <v>0</v>
      </c>
      <c r="M9" s="20">
        <v>4.8</v>
      </c>
      <c r="N9" s="7">
        <v>0</v>
      </c>
      <c r="O9" s="16">
        <v>6.9</v>
      </c>
      <c r="P9" s="2">
        <v>19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152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84</v>
      </c>
      <c r="D13" s="25" t="s">
        <v>85</v>
      </c>
      <c r="E13" s="22">
        <v>60</v>
      </c>
      <c r="F13" s="8">
        <v>60</v>
      </c>
      <c r="G13" s="3">
        <v>29.55</v>
      </c>
      <c r="H13" s="4">
        <v>30.11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86</v>
      </c>
      <c r="E15" s="22">
        <v>150</v>
      </c>
      <c r="F15" s="8">
        <v>200</v>
      </c>
      <c r="G15" s="3">
        <v>2.48</v>
      </c>
      <c r="H15" s="4">
        <v>3.05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41.87</v>
      </c>
      <c r="H18" s="6">
        <v>58.48</v>
      </c>
      <c r="I18" s="23">
        <v>495.57</v>
      </c>
      <c r="J18" s="9">
        <v>694.76</v>
      </c>
      <c r="K18" s="5">
        <v>21.12</v>
      </c>
      <c r="L18" s="6">
        <v>30.3</v>
      </c>
      <c r="M18" s="23">
        <v>17.77</v>
      </c>
      <c r="N18" s="9">
        <v>23.96</v>
      </c>
      <c r="O18" s="19">
        <v>64.66</v>
      </c>
      <c r="P18" s="6">
        <v>91.56</v>
      </c>
    </row>
    <row r="19" spans="1:16" ht="15.75" thickBot="1" x14ac:dyDescent="0.3">
      <c r="A19" s="53" t="s">
        <v>40</v>
      </c>
      <c r="B19" s="24" t="s">
        <v>18</v>
      </c>
      <c r="C19" s="45"/>
      <c r="D19" s="46" t="s">
        <v>153</v>
      </c>
      <c r="E19" s="47">
        <v>150</v>
      </c>
      <c r="F19" s="47">
        <v>180</v>
      </c>
      <c r="G19" s="47">
        <v>11.18</v>
      </c>
      <c r="H19" s="47">
        <v>13.75</v>
      </c>
      <c r="I19" s="48">
        <v>162</v>
      </c>
      <c r="J19" s="47">
        <v>216</v>
      </c>
      <c r="K19" s="47">
        <v>4.99</v>
      </c>
      <c r="L19" s="47">
        <v>6.66</v>
      </c>
      <c r="M19" s="47">
        <v>8.24</v>
      </c>
      <c r="N19" s="47">
        <v>10.99</v>
      </c>
      <c r="O19" s="16">
        <v>16.98</v>
      </c>
      <c r="P19" s="2">
        <v>22.64</v>
      </c>
    </row>
    <row r="20" spans="1:16" x14ac:dyDescent="0.25">
      <c r="A20" s="54"/>
      <c r="B20" s="25" t="s">
        <v>19</v>
      </c>
      <c r="C20" s="30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1.05</v>
      </c>
      <c r="I20" s="22">
        <v>80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ht="15.75" thickBot="1" x14ac:dyDescent="0.3">
      <c r="A21" s="55"/>
      <c r="B21" s="26"/>
      <c r="C21" s="31"/>
      <c r="D21" s="26"/>
      <c r="E21" s="23"/>
      <c r="F21" s="9"/>
      <c r="G21" s="5">
        <v>12.03</v>
      </c>
      <c r="H21" s="6">
        <v>14.8</v>
      </c>
      <c r="I21" s="23">
        <v>334</v>
      </c>
      <c r="J21" s="9">
        <v>448.2</v>
      </c>
      <c r="K21" s="5">
        <v>11.94</v>
      </c>
      <c r="L21" s="6">
        <v>15.98</v>
      </c>
      <c r="M21" s="23">
        <v>12.79</v>
      </c>
      <c r="N21" s="9">
        <v>16.59</v>
      </c>
      <c r="O21" s="19">
        <v>43.68</v>
      </c>
      <c r="P21" s="6">
        <v>60.18</v>
      </c>
    </row>
    <row r="22" spans="1:16" x14ac:dyDescent="0.25">
      <c r="A22" s="32"/>
      <c r="B22" s="34"/>
      <c r="C22" s="35"/>
      <c r="D22" s="34"/>
      <c r="E22" s="33"/>
      <c r="F22" s="14"/>
      <c r="G22" s="13">
        <f>G5+G6+G7+G9+G11+G12+G13+G14+G15+G19+G20</f>
        <v>102.16999999999999</v>
      </c>
      <c r="H22" s="15">
        <f>H5+H6+H7+H9+H11+H12+H13+H14+H19+H20</f>
        <v>101.78999999999999</v>
      </c>
      <c r="I22" s="33">
        <v>1339.41</v>
      </c>
      <c r="J22" s="14">
        <v>1811.46</v>
      </c>
      <c r="K22" s="13">
        <v>48.77</v>
      </c>
      <c r="L22" s="15">
        <v>60.21</v>
      </c>
      <c r="M22" s="33">
        <v>50.31</v>
      </c>
      <c r="N22" s="14">
        <v>62.22</v>
      </c>
      <c r="O22" s="32">
        <v>171.54</v>
      </c>
      <c r="P22" s="15">
        <v>251.89</v>
      </c>
    </row>
    <row r="23" spans="1:16" x14ac:dyDescent="0.25">
      <c r="A23" s="18"/>
      <c r="B23" s="25"/>
      <c r="C23" s="30"/>
      <c r="D23" s="36"/>
      <c r="E23" s="22"/>
      <c r="F23" s="8"/>
      <c r="G23" s="3"/>
      <c r="H23" s="4"/>
      <c r="I23" s="22"/>
      <c r="J23" s="8"/>
      <c r="K23" s="3"/>
      <c r="L23" s="4"/>
      <c r="M23" s="22"/>
      <c r="N23" s="8"/>
      <c r="O23" s="18"/>
      <c r="P23" s="4"/>
    </row>
    <row r="24" spans="1:16" ht="15.75" thickBot="1" x14ac:dyDescent="0.3">
      <c r="A24" s="19"/>
      <c r="B24" s="26"/>
      <c r="C24" s="31"/>
      <c r="D24" s="26"/>
      <c r="E24" s="23"/>
      <c r="F24" s="9"/>
      <c r="G24" s="5"/>
      <c r="H24" s="6"/>
      <c r="I24" s="23"/>
      <c r="J24" s="9"/>
      <c r="K24" s="5"/>
      <c r="L24" s="6"/>
      <c r="M24" s="23"/>
      <c r="N24" s="9"/>
      <c r="O24" s="19"/>
      <c r="P24" s="6"/>
    </row>
  </sheetData>
  <mergeCells count="15">
    <mergeCell ref="A19:A21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</cols>
  <sheetData>
    <row r="1" spans="1:17" ht="15.75" thickBot="1" x14ac:dyDescent="0.3">
      <c r="B1" s="56" t="s">
        <v>65</v>
      </c>
      <c r="C1" s="57"/>
      <c r="D1" s="58"/>
      <c r="I1" s="37">
        <v>5</v>
      </c>
      <c r="J1" s="37" t="s">
        <v>44</v>
      </c>
      <c r="K1" s="59">
        <v>45443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38" t="s">
        <v>87</v>
      </c>
      <c r="D5" s="24" t="s">
        <v>88</v>
      </c>
      <c r="E5" s="1">
        <v>150</v>
      </c>
      <c r="F5" s="2">
        <v>200</v>
      </c>
      <c r="G5" s="13">
        <v>10.46</v>
      </c>
      <c r="H5" s="15">
        <v>11.82</v>
      </c>
      <c r="I5" s="1">
        <v>160</v>
      </c>
      <c r="J5" s="2">
        <v>220</v>
      </c>
      <c r="K5" s="20">
        <v>5.44</v>
      </c>
      <c r="L5" s="7">
        <v>7.26</v>
      </c>
      <c r="M5" s="1">
        <v>5.05</v>
      </c>
      <c r="N5" s="2">
        <v>6.73</v>
      </c>
      <c r="O5" s="27">
        <v>24.63</v>
      </c>
      <c r="P5" s="2">
        <v>32.85</v>
      </c>
    </row>
    <row r="6" spans="1:17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7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7" ht="15.75" thickBot="1" x14ac:dyDescent="0.3">
      <c r="A8" s="55"/>
      <c r="B8" s="26"/>
      <c r="C8" s="31"/>
      <c r="D8" s="26"/>
      <c r="E8" s="5"/>
      <c r="F8" s="6"/>
      <c r="G8" s="23">
        <v>13.09</v>
      </c>
      <c r="H8" s="9">
        <v>14.77</v>
      </c>
      <c r="I8" s="5">
        <v>369</v>
      </c>
      <c r="J8" s="6">
        <v>518</v>
      </c>
      <c r="K8" s="23">
        <v>12.08</v>
      </c>
      <c r="L8" s="9">
        <v>16.38</v>
      </c>
      <c r="M8" s="5">
        <v>15.09</v>
      </c>
      <c r="N8" s="6">
        <v>21.25</v>
      </c>
      <c r="O8" s="31">
        <v>47.85</v>
      </c>
      <c r="P8" s="6">
        <v>65.150000000000006</v>
      </c>
    </row>
    <row r="9" spans="1:17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25</v>
      </c>
      <c r="H9" s="2">
        <v>6.3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7" t="s">
        <v>94</v>
      </c>
      <c r="D11" s="24" t="s">
        <v>95</v>
      </c>
      <c r="E11" s="20">
        <v>150</v>
      </c>
      <c r="F11" s="7">
        <v>200</v>
      </c>
      <c r="G11" s="1">
        <v>9.76</v>
      </c>
      <c r="H11" s="2">
        <v>11.79</v>
      </c>
      <c r="I11" s="20">
        <v>69</v>
      </c>
      <c r="J11" s="7">
        <v>115</v>
      </c>
      <c r="K11" s="1">
        <v>2.0499999999999998</v>
      </c>
      <c r="L11" s="2">
        <v>3.42</v>
      </c>
      <c r="M11" s="20">
        <v>3.48</v>
      </c>
      <c r="N11" s="7">
        <v>5.75</v>
      </c>
      <c r="O11" s="16">
        <v>7.41</v>
      </c>
      <c r="P11" s="2">
        <v>12.35</v>
      </c>
      <c r="Q11" s="42"/>
    </row>
    <row r="12" spans="1:17" x14ac:dyDescent="0.25">
      <c r="A12" s="54"/>
      <c r="B12" s="25" t="s">
        <v>36</v>
      </c>
      <c r="C12" s="30" t="s">
        <v>96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7" x14ac:dyDescent="0.25">
      <c r="A13" s="54"/>
      <c r="B13" s="25" t="s">
        <v>35</v>
      </c>
      <c r="C13" s="30" t="s">
        <v>97</v>
      </c>
      <c r="D13" s="25" t="s">
        <v>98</v>
      </c>
      <c r="E13" s="22">
        <v>60</v>
      </c>
      <c r="F13" s="8">
        <v>60</v>
      </c>
      <c r="G13" s="3">
        <v>19.5</v>
      </c>
      <c r="H13" s="4">
        <v>22.3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7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99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47.1</v>
      </c>
      <c r="H18" s="6">
        <v>58.27</v>
      </c>
      <c r="I18" s="23">
        <v>580.97</v>
      </c>
      <c r="J18" s="9">
        <v>782.16</v>
      </c>
      <c r="K18" s="5">
        <v>20.72</v>
      </c>
      <c r="L18" s="6">
        <v>29.1</v>
      </c>
      <c r="M18" s="23">
        <v>23.05</v>
      </c>
      <c r="N18" s="9">
        <v>30.32</v>
      </c>
      <c r="O18" s="19">
        <v>67.739999999999995</v>
      </c>
      <c r="P18" s="6">
        <v>99.12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60</v>
      </c>
      <c r="G19" s="1">
        <v>11.93</v>
      </c>
      <c r="H19" s="2">
        <v>14.05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103</v>
      </c>
      <c r="D20" s="25" t="s">
        <v>104</v>
      </c>
      <c r="E20" s="22">
        <v>150</v>
      </c>
      <c r="F20" s="8">
        <v>200</v>
      </c>
      <c r="G20" s="3">
        <v>1.79</v>
      </c>
      <c r="H20" s="4">
        <v>2.91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13.72</v>
      </c>
      <c r="H22" s="6">
        <v>16.96</v>
      </c>
      <c r="I22" s="23">
        <v>218</v>
      </c>
      <c r="J22" s="9">
        <v>239</v>
      </c>
      <c r="K22" s="5">
        <v>11.26</v>
      </c>
      <c r="L22" s="6">
        <v>13.06</v>
      </c>
      <c r="M22" s="23">
        <v>8.7100000000000009</v>
      </c>
      <c r="N22" s="9">
        <v>9.7100000000000009</v>
      </c>
      <c r="O22" s="19">
        <v>38.729999999999997</v>
      </c>
      <c r="P22" s="6">
        <v>40.03</v>
      </c>
    </row>
    <row r="23" spans="1:16" x14ac:dyDescent="0.25">
      <c r="A23" s="32"/>
      <c r="B23" s="34"/>
      <c r="C23" s="35"/>
      <c r="D23" s="34"/>
      <c r="E23" s="33"/>
      <c r="F23" s="14"/>
      <c r="G23" s="13">
        <v>102.58</v>
      </c>
      <c r="H23" s="15">
        <v>100</v>
      </c>
      <c r="I23" s="33">
        <v>1267.97</v>
      </c>
      <c r="J23" s="14">
        <v>1639.16</v>
      </c>
      <c r="K23" s="13">
        <v>50.06</v>
      </c>
      <c r="L23" s="15">
        <v>64.540000000000006</v>
      </c>
      <c r="M23" s="33">
        <v>51.65</v>
      </c>
      <c r="N23" s="14">
        <v>66.08</v>
      </c>
      <c r="O23" s="32">
        <v>161.22</v>
      </c>
      <c r="P23" s="15">
        <v>211.2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  <row r="63" spans="1:15" x14ac:dyDescent="0.25">
      <c r="A63" s="25" t="s">
        <v>136</v>
      </c>
      <c r="B63" s="30" t="s">
        <v>100</v>
      </c>
      <c r="C63" s="25" t="s">
        <v>143</v>
      </c>
      <c r="D63" s="22">
        <v>50</v>
      </c>
      <c r="E63" s="8">
        <v>50</v>
      </c>
      <c r="F63" s="3">
        <v>3.52</v>
      </c>
      <c r="G63" s="4">
        <v>4.8</v>
      </c>
      <c r="H63" s="22">
        <v>96.4</v>
      </c>
      <c r="I63" s="8">
        <v>96.4</v>
      </c>
      <c r="J63" s="3">
        <v>1.3</v>
      </c>
      <c r="K63" s="4">
        <v>1.3</v>
      </c>
      <c r="L63" s="22">
        <v>3.1</v>
      </c>
      <c r="M63" s="8">
        <v>3.1</v>
      </c>
      <c r="N63" s="18">
        <v>5.64</v>
      </c>
      <c r="O63" s="4">
        <v>5.64</v>
      </c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</cols>
  <sheetData>
    <row r="1" spans="1:17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45432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29" t="s">
        <v>105</v>
      </c>
      <c r="D5" s="24" t="s">
        <v>46</v>
      </c>
      <c r="E5" s="1">
        <v>150</v>
      </c>
      <c r="F5" s="2">
        <v>200</v>
      </c>
      <c r="G5" s="20">
        <v>10.44</v>
      </c>
      <c r="H5" s="7">
        <v>12.08</v>
      </c>
      <c r="I5" s="1">
        <v>140</v>
      </c>
      <c r="J5" s="2">
        <v>187</v>
      </c>
      <c r="K5" s="20">
        <v>4.95</v>
      </c>
      <c r="L5" s="7">
        <v>6.58</v>
      </c>
      <c r="M5" s="1">
        <v>6.75</v>
      </c>
      <c r="N5" s="2">
        <v>9</v>
      </c>
      <c r="O5" s="27">
        <v>27</v>
      </c>
      <c r="P5" s="2">
        <v>29.12</v>
      </c>
    </row>
    <row r="6" spans="1:17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4.33</v>
      </c>
      <c r="H6" s="8">
        <v>5.44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7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1.78</v>
      </c>
      <c r="H7" s="8">
        <v>2.84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  <c r="Q7" s="4"/>
    </row>
    <row r="8" spans="1:17" ht="15.75" thickBot="1" x14ac:dyDescent="0.3">
      <c r="A8" s="55"/>
      <c r="B8" s="26"/>
      <c r="C8" s="31"/>
      <c r="D8" s="26"/>
      <c r="E8" s="5"/>
      <c r="F8" s="6"/>
      <c r="G8" s="23">
        <v>16.55</v>
      </c>
      <c r="H8" s="9">
        <v>20.36</v>
      </c>
      <c r="I8" s="5">
        <v>368.87</v>
      </c>
      <c r="J8" s="6">
        <v>507</v>
      </c>
      <c r="K8" s="23">
        <v>11.18</v>
      </c>
      <c r="L8" s="9">
        <v>15.12</v>
      </c>
      <c r="M8" s="5">
        <v>16.59</v>
      </c>
      <c r="N8" s="6">
        <v>22.96</v>
      </c>
      <c r="O8" s="31">
        <v>55.81</v>
      </c>
      <c r="P8" s="6">
        <v>68.989999999999995</v>
      </c>
    </row>
    <row r="9" spans="1:17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6.3</v>
      </c>
      <c r="H9" s="2">
        <v>7.56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9">
        <v>3.0149253731343282</v>
      </c>
      <c r="D11" s="24" t="s">
        <v>144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7" x14ac:dyDescent="0.25">
      <c r="A12" s="54"/>
      <c r="B12" s="25" t="s">
        <v>36</v>
      </c>
      <c r="C12" s="30" t="s">
        <v>155</v>
      </c>
      <c r="D12" s="25" t="s">
        <v>154</v>
      </c>
      <c r="E12" s="22">
        <v>150</v>
      </c>
      <c r="F12" s="8">
        <v>200</v>
      </c>
      <c r="G12" s="3">
        <v>31.63</v>
      </c>
      <c r="H12" s="4">
        <v>38.340000000000003</v>
      </c>
      <c r="I12" s="22">
        <v>187.02</v>
      </c>
      <c r="J12" s="8">
        <v>249.36</v>
      </c>
      <c r="K12" s="3">
        <v>4.79</v>
      </c>
      <c r="L12" s="4">
        <v>6.38</v>
      </c>
      <c r="M12" s="22">
        <v>4.26</v>
      </c>
      <c r="N12" s="8">
        <v>5.68</v>
      </c>
      <c r="O12" s="18">
        <v>30.83</v>
      </c>
      <c r="P12" s="4">
        <v>41.1</v>
      </c>
    </row>
    <row r="13" spans="1:17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7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4.34</v>
      </c>
      <c r="H15" s="4">
        <v>5.0599999999999996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48.46</v>
      </c>
      <c r="H18" s="6">
        <v>59.28</v>
      </c>
      <c r="I18" s="23">
        <v>572.19000000000005</v>
      </c>
      <c r="J18" s="9">
        <v>789.72</v>
      </c>
      <c r="K18" s="5">
        <v>24.47</v>
      </c>
      <c r="L18" s="6">
        <v>32.49</v>
      </c>
      <c r="M18" s="23">
        <v>33.08</v>
      </c>
      <c r="N18" s="9">
        <v>22.06</v>
      </c>
      <c r="O18" s="19">
        <v>77.61</v>
      </c>
      <c r="P18" s="6">
        <v>104.37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278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86.67</v>
      </c>
      <c r="H23" s="15">
        <v>106.43</v>
      </c>
      <c r="I23" s="33">
        <v>1301.06</v>
      </c>
      <c r="J23" s="14">
        <v>1771.92</v>
      </c>
      <c r="K23" s="13">
        <v>45.43</v>
      </c>
      <c r="L23" s="15">
        <v>60.52</v>
      </c>
      <c r="M23" s="33">
        <v>59.53</v>
      </c>
      <c r="N23" s="14">
        <v>58.68</v>
      </c>
      <c r="O23" s="32">
        <v>186.57</v>
      </c>
      <c r="P23" s="15">
        <v>241.85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45433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106</v>
      </c>
      <c r="D5" s="24" t="s">
        <v>107</v>
      </c>
      <c r="E5" s="1">
        <v>150</v>
      </c>
      <c r="F5" s="2">
        <v>200</v>
      </c>
      <c r="G5" s="20">
        <v>10.59</v>
      </c>
      <c r="H5" s="7">
        <v>12.25</v>
      </c>
      <c r="I5" s="1">
        <v>131</v>
      </c>
      <c r="J5" s="2">
        <v>191</v>
      </c>
      <c r="K5" s="20">
        <v>7.56</v>
      </c>
      <c r="L5" s="7">
        <v>10.27</v>
      </c>
      <c r="M5" s="1">
        <v>8.02</v>
      </c>
      <c r="N5" s="2">
        <v>10.039999999999999</v>
      </c>
      <c r="O5" s="27">
        <v>1.91</v>
      </c>
      <c r="P5" s="2">
        <v>2.68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43"/>
      <c r="D7" s="25" t="s">
        <v>108</v>
      </c>
      <c r="E7" s="3">
        <v>20</v>
      </c>
      <c r="F7" s="4">
        <v>40</v>
      </c>
      <c r="G7" s="44">
        <v>0.78</v>
      </c>
      <c r="H7" s="8">
        <v>1.71</v>
      </c>
      <c r="I7" s="3">
        <v>46</v>
      </c>
      <c r="J7" s="4">
        <v>92</v>
      </c>
      <c r="K7" s="22">
        <v>1.3</v>
      </c>
      <c r="L7" s="8">
        <v>2.6</v>
      </c>
      <c r="M7" s="3">
        <v>0.4</v>
      </c>
      <c r="N7" s="4">
        <v>0.8</v>
      </c>
      <c r="O7" s="30">
        <v>9.75</v>
      </c>
      <c r="P7" s="4">
        <v>19.5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12.23</v>
      </c>
      <c r="H8" s="9">
        <v>14.2</v>
      </c>
      <c r="I8" s="5">
        <v>216.8</v>
      </c>
      <c r="J8" s="6">
        <v>336.06</v>
      </c>
      <c r="K8" s="23">
        <v>17.86</v>
      </c>
      <c r="L8" s="9">
        <v>24.87</v>
      </c>
      <c r="M8" s="5">
        <v>10.72</v>
      </c>
      <c r="N8" s="6">
        <v>13.94</v>
      </c>
      <c r="O8" s="31">
        <v>22.16</v>
      </c>
      <c r="P8" s="6">
        <v>36.18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22</v>
      </c>
      <c r="H9" s="2">
        <v>10.43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138</v>
      </c>
      <c r="D11" s="24" t="s">
        <v>137</v>
      </c>
      <c r="E11" s="20">
        <v>150</v>
      </c>
      <c r="F11" s="7">
        <v>200</v>
      </c>
      <c r="G11" s="1">
        <v>9.76</v>
      </c>
      <c r="H11" s="2">
        <v>11.79</v>
      </c>
      <c r="I11" s="20">
        <v>136.6</v>
      </c>
      <c r="J11" s="7">
        <v>187</v>
      </c>
      <c r="K11" s="1">
        <v>15.43</v>
      </c>
      <c r="L11" s="2">
        <v>20.8</v>
      </c>
      <c r="M11" s="20">
        <v>1.59</v>
      </c>
      <c r="N11" s="7">
        <v>2.1</v>
      </c>
      <c r="O11" s="16">
        <v>8.3699999999999992</v>
      </c>
      <c r="P11" s="2">
        <v>12.8</v>
      </c>
    </row>
    <row r="12" spans="1:16" x14ac:dyDescent="0.25">
      <c r="A12" s="54"/>
      <c r="B12" s="25" t="s">
        <v>36</v>
      </c>
      <c r="C12" s="30" t="s">
        <v>57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6" x14ac:dyDescent="0.25">
      <c r="A13" s="54"/>
      <c r="B13" s="25" t="s">
        <v>35</v>
      </c>
      <c r="C13" s="30" t="s">
        <v>109</v>
      </c>
      <c r="D13" s="25" t="s">
        <v>110</v>
      </c>
      <c r="E13" s="22">
        <v>60</v>
      </c>
      <c r="F13" s="8">
        <v>70</v>
      </c>
      <c r="G13" s="3">
        <v>29.59</v>
      </c>
      <c r="H13" s="4">
        <v>35.04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 t="s">
        <v>112</v>
      </c>
      <c r="D15" s="25" t="s">
        <v>111</v>
      </c>
      <c r="E15" s="22">
        <v>150</v>
      </c>
      <c r="F15" s="8">
        <v>200</v>
      </c>
      <c r="G15" s="3">
        <v>1.27</v>
      </c>
      <c r="H15" s="4">
        <v>1.64</v>
      </c>
      <c r="I15" s="22">
        <v>86</v>
      </c>
      <c r="J15" s="8">
        <v>75</v>
      </c>
      <c r="K15" s="3">
        <v>5.8</v>
      </c>
      <c r="L15" s="4">
        <v>0</v>
      </c>
      <c r="M15" s="22">
        <v>5.8</v>
      </c>
      <c r="N15" s="8" t="s">
        <v>128</v>
      </c>
      <c r="O15" s="18">
        <v>13.4</v>
      </c>
      <c r="P15" s="4">
        <v>19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50.27</v>
      </c>
      <c r="H18" s="6">
        <v>60.54</v>
      </c>
      <c r="I18" s="23">
        <v>518.6</v>
      </c>
      <c r="J18" s="9">
        <v>645</v>
      </c>
      <c r="K18" s="5">
        <v>34.119999999999997</v>
      </c>
      <c r="L18" s="6">
        <v>37.15</v>
      </c>
      <c r="M18" s="23">
        <v>17.649999999999999</v>
      </c>
      <c r="N18" s="9">
        <v>20.34</v>
      </c>
      <c r="O18" s="19">
        <v>61.95</v>
      </c>
      <c r="P18" s="6">
        <v>92.93</v>
      </c>
    </row>
    <row r="19" spans="1:16" x14ac:dyDescent="0.25">
      <c r="A19" s="53" t="s">
        <v>40</v>
      </c>
      <c r="B19" s="24" t="s">
        <v>18</v>
      </c>
      <c r="C19" s="29">
        <v>75.017857142857139</v>
      </c>
      <c r="D19" s="24" t="s">
        <v>149</v>
      </c>
      <c r="E19" s="1">
        <v>100</v>
      </c>
      <c r="F19" s="2">
        <v>130</v>
      </c>
      <c r="G19" s="20">
        <v>13.06</v>
      </c>
      <c r="H19" s="7">
        <v>16.91</v>
      </c>
      <c r="I19" s="1">
        <v>197</v>
      </c>
      <c r="J19" s="2">
        <v>295</v>
      </c>
      <c r="K19" s="20">
        <v>4.53</v>
      </c>
      <c r="L19" s="7">
        <v>6.79</v>
      </c>
      <c r="M19" s="1">
        <v>6.11</v>
      </c>
      <c r="N19" s="2">
        <v>9.11</v>
      </c>
      <c r="O19" s="27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15.22</v>
      </c>
      <c r="H22" s="6">
        <v>19.260000000000002</v>
      </c>
      <c r="I22" s="23">
        <v>328.8</v>
      </c>
      <c r="J22" s="9">
        <v>483.06</v>
      </c>
      <c r="K22" s="5">
        <v>16.13</v>
      </c>
      <c r="L22" s="6">
        <v>22.89</v>
      </c>
      <c r="M22" s="23">
        <v>9.2100000000000009</v>
      </c>
      <c r="N22" s="9">
        <v>13.31</v>
      </c>
      <c r="O22" s="19">
        <v>57.8</v>
      </c>
      <c r="P22" s="6">
        <v>84.6</v>
      </c>
    </row>
    <row r="23" spans="1:16" x14ac:dyDescent="0.25">
      <c r="A23" s="32"/>
      <c r="B23" s="34"/>
      <c r="C23" s="35"/>
      <c r="D23" s="34"/>
      <c r="E23" s="33"/>
      <c r="F23" s="14"/>
      <c r="G23" s="13">
        <v>99.72</v>
      </c>
      <c r="H23" s="15">
        <v>104.43</v>
      </c>
      <c r="I23" s="33">
        <v>1164.2</v>
      </c>
      <c r="J23" s="14">
        <v>1564.12</v>
      </c>
      <c r="K23" s="13">
        <v>74.11</v>
      </c>
      <c r="L23" s="15">
        <v>90.91</v>
      </c>
      <c r="M23" s="33">
        <v>42.38</v>
      </c>
      <c r="N23" s="14">
        <v>52.39</v>
      </c>
      <c r="O23" s="32">
        <v>148.81</v>
      </c>
      <c r="P23" s="15">
        <v>220.61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8</v>
      </c>
      <c r="J1" s="37" t="s">
        <v>44</v>
      </c>
      <c r="K1" s="59">
        <v>45434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113</v>
      </c>
      <c r="D5" s="24" t="s">
        <v>114</v>
      </c>
      <c r="E5" s="1">
        <v>150</v>
      </c>
      <c r="F5" s="2">
        <v>180</v>
      </c>
      <c r="G5" s="20">
        <v>11.78</v>
      </c>
      <c r="H5" s="7">
        <v>13.84</v>
      </c>
      <c r="I5" s="1">
        <v>166.8</v>
      </c>
      <c r="J5" s="2">
        <v>222</v>
      </c>
      <c r="K5" s="20">
        <v>5.23</v>
      </c>
      <c r="L5" s="7">
        <v>6.23</v>
      </c>
      <c r="M5" s="1">
        <v>7.8</v>
      </c>
      <c r="N5" s="2">
        <v>9.1999999999999993</v>
      </c>
      <c r="O5" s="27">
        <v>18.75</v>
      </c>
      <c r="P5" s="2">
        <v>25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13.94</v>
      </c>
      <c r="H8" s="9">
        <v>16.190000000000001</v>
      </c>
      <c r="I8" s="5">
        <v>331.6</v>
      </c>
      <c r="J8" s="6">
        <v>460.06</v>
      </c>
      <c r="K8" s="23">
        <v>18.53</v>
      </c>
      <c r="L8" s="9">
        <v>24.23</v>
      </c>
      <c r="M8" s="5">
        <v>17.8</v>
      </c>
      <c r="N8" s="6">
        <v>23.6</v>
      </c>
      <c r="O8" s="31">
        <v>98.45</v>
      </c>
      <c r="P8" s="6">
        <v>52.6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115</v>
      </c>
      <c r="D11" s="24" t="s">
        <v>116</v>
      </c>
      <c r="E11" s="20">
        <v>150</v>
      </c>
      <c r="F11" s="7">
        <v>200</v>
      </c>
      <c r="G11" s="1">
        <v>10.78</v>
      </c>
      <c r="H11" s="2">
        <v>14.16</v>
      </c>
      <c r="I11" s="20">
        <v>128</v>
      </c>
      <c r="J11" s="7">
        <v>163</v>
      </c>
      <c r="K11" s="1">
        <v>3.2</v>
      </c>
      <c r="L11" s="2">
        <v>5.76</v>
      </c>
      <c r="M11" s="20">
        <v>3.29</v>
      </c>
      <c r="N11" s="7">
        <v>4.7699999999999996</v>
      </c>
      <c r="O11" s="16">
        <v>12.12</v>
      </c>
      <c r="P11" s="2">
        <v>16.97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7.64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117</v>
      </c>
      <c r="D13" s="25" t="s">
        <v>118</v>
      </c>
      <c r="E13" s="22">
        <v>60</v>
      </c>
      <c r="F13" s="8">
        <v>70</v>
      </c>
      <c r="G13" s="3">
        <v>23.31</v>
      </c>
      <c r="H13" s="4">
        <v>29.2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119</v>
      </c>
      <c r="E15" s="22">
        <v>150</v>
      </c>
      <c r="F15" s="8">
        <v>200</v>
      </c>
      <c r="G15" s="3">
        <v>2.48</v>
      </c>
      <c r="H15" s="4">
        <v>3.33</v>
      </c>
      <c r="I15" s="22">
        <v>70.349999999999994</v>
      </c>
      <c r="J15" s="8">
        <v>93.8</v>
      </c>
      <c r="K15" s="3">
        <v>0.12</v>
      </c>
      <c r="L15" s="4">
        <v>0.16</v>
      </c>
      <c r="M15" s="22">
        <v>0.12</v>
      </c>
      <c r="N15" s="8">
        <v>0.16</v>
      </c>
      <c r="O15" s="18">
        <v>17.91</v>
      </c>
      <c r="P15" s="4">
        <v>23.88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43.57</v>
      </c>
      <c r="H18" s="6">
        <v>55.63</v>
      </c>
      <c r="I18" s="23">
        <v>611.35</v>
      </c>
      <c r="J18" s="9">
        <v>823.8</v>
      </c>
      <c r="K18" s="5">
        <v>29.8</v>
      </c>
      <c r="L18" s="6">
        <v>42.07</v>
      </c>
      <c r="M18" s="23">
        <v>22.03</v>
      </c>
      <c r="N18" s="9">
        <v>27.97</v>
      </c>
      <c r="O18" s="19">
        <v>64.91</v>
      </c>
      <c r="P18" s="6">
        <v>90.72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23.86</v>
      </c>
      <c r="H22" s="6">
        <v>30.82</v>
      </c>
      <c r="I22" s="23">
        <v>199</v>
      </c>
      <c r="J22" s="9">
        <v>215.2</v>
      </c>
      <c r="K22" s="5">
        <v>9.61</v>
      </c>
      <c r="L22" s="6">
        <v>10.48</v>
      </c>
      <c r="M22" s="23">
        <v>7.66</v>
      </c>
      <c r="N22" s="9">
        <v>8.41</v>
      </c>
      <c r="O22" s="19">
        <v>39.630000000000003</v>
      </c>
      <c r="P22" s="6">
        <v>41.07</v>
      </c>
    </row>
    <row r="23" spans="1:16" x14ac:dyDescent="0.25">
      <c r="A23" s="32"/>
      <c r="B23" s="34"/>
      <c r="C23" s="35"/>
      <c r="D23" s="34"/>
      <c r="E23" s="33"/>
      <c r="F23" s="14"/>
      <c r="G23" s="13">
        <v>88.06</v>
      </c>
      <c r="H23" s="15">
        <v>110.58</v>
      </c>
      <c r="I23" s="33">
        <v>1223.95</v>
      </c>
      <c r="J23" s="14">
        <v>1581.06</v>
      </c>
      <c r="K23" s="13">
        <v>58.84</v>
      </c>
      <c r="L23" s="15">
        <v>77.680000000000007</v>
      </c>
      <c r="M23" s="33">
        <v>47.49</v>
      </c>
      <c r="N23" s="14">
        <v>59.98</v>
      </c>
      <c r="O23" s="32">
        <v>161.13999999999999</v>
      </c>
      <c r="P23" s="15">
        <v>202.54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B1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</cols>
  <sheetData>
    <row r="1" spans="1:16" ht="15.75" thickBot="1" x14ac:dyDescent="0.3">
      <c r="B1" s="56" t="s">
        <v>65</v>
      </c>
      <c r="C1" s="57"/>
      <c r="D1" s="58"/>
      <c r="I1" s="37">
        <v>9</v>
      </c>
      <c r="J1" s="37" t="s">
        <v>44</v>
      </c>
      <c r="K1" s="59">
        <v>45435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120</v>
      </c>
      <c r="D5" s="24" t="s">
        <v>121</v>
      </c>
      <c r="E5" s="1">
        <v>150</v>
      </c>
      <c r="F5" s="2">
        <v>180</v>
      </c>
      <c r="G5" s="20">
        <v>10.39</v>
      </c>
      <c r="H5" s="7">
        <v>12.24</v>
      </c>
      <c r="I5" s="1">
        <v>162</v>
      </c>
      <c r="J5" s="2">
        <v>216</v>
      </c>
      <c r="K5" s="20">
        <v>4.99</v>
      </c>
      <c r="L5" s="7">
        <v>6.66</v>
      </c>
      <c r="M5" s="1">
        <v>8.24</v>
      </c>
      <c r="N5" s="2">
        <v>10.99</v>
      </c>
      <c r="O5" s="27">
        <v>16.98</v>
      </c>
      <c r="P5" s="2">
        <v>22.64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3.32</v>
      </c>
      <c r="H6" s="8">
        <v>4.2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1.65</v>
      </c>
      <c r="H7" s="8">
        <v>2.4300000000000002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15.36</v>
      </c>
      <c r="H8" s="9">
        <v>18.87</v>
      </c>
      <c r="I8" s="5">
        <v>390.87</v>
      </c>
      <c r="J8" s="6">
        <v>536</v>
      </c>
      <c r="K8" s="23">
        <v>11.22</v>
      </c>
      <c r="L8" s="9">
        <v>15.2</v>
      </c>
      <c r="M8" s="5">
        <v>18.079999999999998</v>
      </c>
      <c r="N8" s="6">
        <v>24.95</v>
      </c>
      <c r="O8" s="31">
        <v>45.79</v>
      </c>
      <c r="P8" s="6">
        <v>62.51</v>
      </c>
    </row>
    <row r="9" spans="1:16" x14ac:dyDescent="0.25">
      <c r="A9" s="53" t="s">
        <v>21</v>
      </c>
      <c r="B9" s="24" t="s">
        <v>53</v>
      </c>
      <c r="C9" s="27" t="s">
        <v>129</v>
      </c>
      <c r="D9" s="24" t="s">
        <v>130</v>
      </c>
      <c r="E9" s="20">
        <v>100</v>
      </c>
      <c r="F9" s="7">
        <v>100</v>
      </c>
      <c r="G9" s="1">
        <v>7.3</v>
      </c>
      <c r="H9" s="2">
        <v>7.4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3.54</v>
      </c>
      <c r="H12" s="4">
        <v>4.8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23.03</v>
      </c>
      <c r="H13" s="4">
        <v>28.82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131</v>
      </c>
      <c r="E15" s="22">
        <v>150</v>
      </c>
      <c r="F15" s="8">
        <v>200</v>
      </c>
      <c r="G15" s="3">
        <v>2.48</v>
      </c>
      <c r="H15" s="4">
        <v>3.15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40.11</v>
      </c>
      <c r="H18" s="6">
        <v>49.86</v>
      </c>
      <c r="I18" s="23">
        <v>532.57000000000005</v>
      </c>
      <c r="J18" s="9">
        <v>748.46</v>
      </c>
      <c r="K18" s="5">
        <v>23.34</v>
      </c>
      <c r="L18" s="6">
        <v>32.450000000000003</v>
      </c>
      <c r="M18" s="23">
        <v>14.99</v>
      </c>
      <c r="N18" s="9">
        <v>22.26</v>
      </c>
      <c r="O18" s="19">
        <v>72.34</v>
      </c>
      <c r="P18" s="6">
        <v>100.69</v>
      </c>
    </row>
    <row r="19" spans="1:16" x14ac:dyDescent="0.25">
      <c r="A19" s="53" t="s">
        <v>40</v>
      </c>
      <c r="B19" s="24" t="s">
        <v>101</v>
      </c>
      <c r="C19" s="27" t="s">
        <v>146</v>
      </c>
      <c r="D19" s="24" t="s">
        <v>145</v>
      </c>
      <c r="E19" s="20">
        <v>100</v>
      </c>
      <c r="F19" s="7">
        <v>120</v>
      </c>
      <c r="G19" s="1">
        <v>11.93</v>
      </c>
      <c r="H19" s="2">
        <v>14.05</v>
      </c>
      <c r="I19" s="20">
        <v>198</v>
      </c>
      <c r="J19" s="2">
        <v>295.75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31.34</v>
      </c>
      <c r="H22" s="6">
        <v>40.18</v>
      </c>
      <c r="I22" s="23">
        <v>237.8</v>
      </c>
      <c r="J22" s="9">
        <v>348.81</v>
      </c>
      <c r="K22" s="5">
        <v>13.53</v>
      </c>
      <c r="L22" s="6">
        <v>18.79</v>
      </c>
      <c r="M22" s="23">
        <v>8.41</v>
      </c>
      <c r="N22" s="9">
        <v>12.26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94.11</v>
      </c>
      <c r="H23" s="15">
        <v>116.31</v>
      </c>
      <c r="I23" s="33">
        <v>1261.24</v>
      </c>
      <c r="J23" s="14">
        <v>1733.27</v>
      </c>
      <c r="K23" s="13">
        <v>54.09</v>
      </c>
      <c r="L23" s="15">
        <v>72.44</v>
      </c>
      <c r="M23" s="33">
        <v>46.28</v>
      </c>
      <c r="N23" s="14">
        <v>64.27</v>
      </c>
      <c r="O23" s="32">
        <v>163.33000000000001</v>
      </c>
      <c r="P23" s="15">
        <v>225.8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</dc:creator>
  <cp:lastModifiedBy>Панова</cp:lastModifiedBy>
  <dcterms:created xsi:type="dcterms:W3CDTF">2022-10-27T15:58:33Z</dcterms:created>
  <dcterms:modified xsi:type="dcterms:W3CDTF">2024-05-31T07:57:37Z</dcterms:modified>
</cp:coreProperties>
</file>